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G6" i="1"/>
  <c r="F38" l="1"/>
  <c r="G36"/>
  <c r="G31"/>
  <c r="G30"/>
  <c r="G13" l="1"/>
  <c r="G14"/>
  <c r="G15"/>
  <c r="G16"/>
  <c r="G17"/>
  <c r="G18"/>
  <c r="G19"/>
  <c r="G20"/>
  <c r="G21"/>
  <c r="G22"/>
  <c r="G23"/>
  <c r="G24"/>
  <c r="G25"/>
  <c r="G26"/>
  <c r="G27"/>
  <c r="G28"/>
  <c r="G29"/>
  <c r="G32"/>
  <c r="G33"/>
  <c r="G34"/>
  <c r="G35"/>
  <c r="G37"/>
  <c r="G12"/>
  <c r="G7" l="1"/>
  <c r="G8"/>
  <c r="F9"/>
  <c r="G9" s="1"/>
  <c r="J6" s="1"/>
  <c r="J8" s="1"/>
  <c r="G38" l="1"/>
  <c r="J7" s="1"/>
  <c r="J10" s="1"/>
</calcChain>
</file>

<file path=xl/sharedStrings.xml><?xml version="1.0" encoding="utf-8"?>
<sst xmlns="http://schemas.openxmlformats.org/spreadsheetml/2006/main" count="48" uniqueCount="46">
  <si>
    <t xml:space="preserve">Groceries </t>
  </si>
  <si>
    <t>Gas</t>
  </si>
  <si>
    <t>Water Bills</t>
  </si>
  <si>
    <t>Electricity</t>
  </si>
  <si>
    <t>Medical/Hospital</t>
  </si>
  <si>
    <t>Newspaper</t>
  </si>
  <si>
    <t xml:space="preserve">Dish Bills </t>
  </si>
  <si>
    <t>House Rent/ Maintenance</t>
  </si>
  <si>
    <t>Insurance 1</t>
  </si>
  <si>
    <t>Insurance 2</t>
  </si>
  <si>
    <t>Insurance 3</t>
  </si>
  <si>
    <t>Personal loan EMI</t>
  </si>
  <si>
    <t>Car loan EMI</t>
  </si>
  <si>
    <t>Home loan EMI</t>
  </si>
  <si>
    <t xml:space="preserve">Tax Paying </t>
  </si>
  <si>
    <t>Miscellaneous</t>
  </si>
  <si>
    <t xml:space="preserve">Child education expenses </t>
  </si>
  <si>
    <t>Entertainment</t>
  </si>
  <si>
    <t xml:space="preserve">Personal Grooming </t>
  </si>
  <si>
    <t xml:space="preserve">Laundry/ Dry cleaning </t>
  </si>
  <si>
    <t>Car maintainance</t>
  </si>
  <si>
    <t>Domestic help salary</t>
  </si>
  <si>
    <t>Fuel/Travel expenses</t>
  </si>
  <si>
    <t>Phone Bills /Internet bills</t>
  </si>
  <si>
    <t>Eating Out/ordering food online</t>
  </si>
  <si>
    <t>UNUSED INVESTIBLE SURPLUS</t>
  </si>
  <si>
    <t>MONTHLY INCOME (Rs.)</t>
  </si>
  <si>
    <t>MONTHLY EXPENSE (Rs.)</t>
  </si>
  <si>
    <t>ANNUAL INCOME (Rs.)</t>
  </si>
  <si>
    <t>ANNUAL EXPENSE (Rs.)</t>
  </si>
  <si>
    <t>Investible Surplus</t>
  </si>
  <si>
    <t>Rs.</t>
  </si>
  <si>
    <t>Shopping (clothes)</t>
  </si>
  <si>
    <t xml:space="preserve">Income Spouse </t>
  </si>
  <si>
    <t>Any other income</t>
  </si>
  <si>
    <t>Income Self</t>
  </si>
  <si>
    <t>TOTAL INCOME</t>
  </si>
  <si>
    <t>TOTAL EXPENSE</t>
  </si>
  <si>
    <t>Annual Income</t>
  </si>
  <si>
    <t>Please enter the details in yellow colored cells</t>
  </si>
  <si>
    <r>
      <rPr>
        <b/>
        <sz val="12"/>
        <color theme="1"/>
        <rFont val="Calibri"/>
        <family val="2"/>
        <scheme val="minor"/>
      </rPr>
      <t xml:space="preserve">Less: </t>
    </r>
    <r>
      <rPr>
        <sz val="12"/>
        <color theme="1"/>
        <rFont val="Calibri"/>
        <family val="2"/>
        <scheme val="minor"/>
      </rPr>
      <t>Annual Expense</t>
    </r>
  </si>
  <si>
    <r>
      <rPr>
        <b/>
        <sz val="12"/>
        <color theme="1"/>
        <rFont val="Calibri"/>
        <family val="2"/>
        <scheme val="minor"/>
      </rPr>
      <t xml:space="preserve">Less: </t>
    </r>
    <r>
      <rPr>
        <sz val="12"/>
        <color theme="1"/>
        <rFont val="Calibri"/>
        <family val="2"/>
        <scheme val="minor"/>
      </rPr>
      <t>Current Investments</t>
    </r>
  </si>
  <si>
    <t>INVESTIBLE SURPLUS FINDER</t>
  </si>
  <si>
    <t>DESCRIPTION</t>
  </si>
  <si>
    <t>If you need any professional's asistance, then you can register for our complimentary consultation!</t>
  </si>
  <si>
    <t>Register Here!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</si>
</sst>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28"/>
      <color theme="0" tint="-4.9989318521683403E-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ACF2E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5BE349"/>
        <bgColor indexed="64"/>
      </patternFill>
    </fill>
    <fill>
      <patternFill patternType="solid">
        <fgColor rgb="FFF7B7EE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3" fontId="0" fillId="0" borderId="0" xfId="0" applyNumberFormat="1" applyFont="1" applyAlignment="1" applyProtection="1">
      <alignment vertical="center"/>
      <protection hidden="1"/>
    </xf>
    <xf numFmtId="3" fontId="2" fillId="7" borderId="1" xfId="0" applyNumberFormat="1" applyFont="1" applyFill="1" applyBorder="1" applyAlignment="1" applyProtection="1">
      <alignment horizontal="center" vertical="center"/>
      <protection hidden="1"/>
    </xf>
    <xf numFmtId="3" fontId="2" fillId="7" borderId="2" xfId="0" applyNumberFormat="1" applyFont="1" applyFill="1" applyBorder="1" applyAlignment="1" applyProtection="1">
      <alignment horizontal="center" vertical="center"/>
      <protection hidden="1"/>
    </xf>
    <xf numFmtId="3" fontId="3" fillId="0" borderId="0" xfId="0" applyNumberFormat="1" applyFont="1" applyAlignment="1" applyProtection="1">
      <alignment vertical="center"/>
      <protection hidden="1"/>
    </xf>
    <xf numFmtId="3" fontId="3" fillId="8" borderId="8" xfId="0" applyNumberFormat="1" applyFont="1" applyFill="1" applyBorder="1" applyAlignment="1" applyProtection="1">
      <alignment horizontal="left" vertical="center"/>
      <protection hidden="1"/>
    </xf>
    <xf numFmtId="3" fontId="3" fillId="6" borderId="8" xfId="0" applyNumberFormat="1" applyFont="1" applyFill="1" applyBorder="1" applyAlignment="1" applyProtection="1">
      <alignment horizontal="center" vertical="center"/>
      <protection locked="0" hidden="1"/>
    </xf>
    <xf numFmtId="3" fontId="3" fillId="3" borderId="10" xfId="0" applyNumberFormat="1" applyFont="1" applyFill="1" applyBorder="1" applyAlignment="1" applyProtection="1">
      <alignment horizontal="center" vertical="center"/>
      <protection hidden="1"/>
    </xf>
    <xf numFmtId="3" fontId="3" fillId="8" borderId="5" xfId="0" applyNumberFormat="1" applyFont="1" applyFill="1" applyBorder="1" applyAlignment="1" applyProtection="1">
      <alignment horizontal="left" vertical="center"/>
      <protection hidden="1"/>
    </xf>
    <xf numFmtId="3" fontId="3" fillId="3" borderId="5" xfId="0" applyNumberFormat="1" applyFont="1" applyFill="1" applyBorder="1" applyAlignment="1" applyProtection="1">
      <alignment horizontal="center" vertical="center"/>
      <protection hidden="1"/>
    </xf>
    <xf numFmtId="3" fontId="3" fillId="8" borderId="3" xfId="0" applyNumberFormat="1" applyFont="1" applyFill="1" applyBorder="1" applyAlignment="1" applyProtection="1">
      <alignment horizontal="left" vertical="center"/>
      <protection hidden="1"/>
    </xf>
    <xf numFmtId="3" fontId="3" fillId="6" borderId="3" xfId="0" applyNumberFormat="1" applyFont="1" applyFill="1" applyBorder="1" applyAlignment="1" applyProtection="1">
      <alignment horizontal="center" vertical="center"/>
      <protection locked="0" hidden="1"/>
    </xf>
    <xf numFmtId="3" fontId="3" fillId="3" borderId="4" xfId="0" applyNumberFormat="1" applyFont="1" applyFill="1" applyBorder="1" applyAlignment="1" applyProtection="1">
      <alignment horizontal="center" vertical="center"/>
      <protection hidden="1"/>
    </xf>
    <xf numFmtId="3" fontId="3" fillId="8" borderId="9" xfId="0" applyNumberFormat="1" applyFont="1" applyFill="1" applyBorder="1" applyAlignment="1" applyProtection="1">
      <alignment horizontal="left" vertical="center"/>
      <protection hidden="1"/>
    </xf>
    <xf numFmtId="3" fontId="3" fillId="3" borderId="9" xfId="0" applyNumberFormat="1" applyFont="1" applyFill="1" applyBorder="1" applyAlignment="1" applyProtection="1">
      <alignment horizontal="center" vertical="center"/>
      <protection hidden="1"/>
    </xf>
    <xf numFmtId="3" fontId="3" fillId="8" borderId="7" xfId="0" applyNumberFormat="1" applyFont="1" applyFill="1" applyBorder="1" applyAlignment="1" applyProtection="1">
      <alignment horizontal="left" vertical="center"/>
      <protection hidden="1"/>
    </xf>
    <xf numFmtId="3" fontId="3" fillId="6" borderId="7" xfId="0" applyNumberFormat="1" applyFont="1" applyFill="1" applyBorder="1" applyAlignment="1" applyProtection="1">
      <alignment horizontal="center" vertical="center"/>
      <protection locked="0" hidden="1"/>
    </xf>
    <xf numFmtId="3" fontId="2" fillId="5" borderId="2" xfId="0" applyNumberFormat="1" applyFont="1" applyFill="1" applyBorder="1" applyAlignment="1" applyProtection="1">
      <alignment vertical="center"/>
      <protection hidden="1"/>
    </xf>
    <xf numFmtId="3" fontId="2" fillId="5" borderId="1" xfId="0" applyNumberFormat="1" applyFont="1" applyFill="1" applyBorder="1" applyAlignment="1" applyProtection="1">
      <alignment horizontal="center" vertical="center"/>
      <protection hidden="1"/>
    </xf>
    <xf numFmtId="3" fontId="2" fillId="5" borderId="2" xfId="0" applyNumberFormat="1" applyFont="1" applyFill="1" applyBorder="1" applyAlignment="1" applyProtection="1">
      <alignment horizontal="center" vertical="center"/>
      <protection hidden="1"/>
    </xf>
    <xf numFmtId="3" fontId="3" fillId="8" borderId="6" xfId="0" applyNumberFormat="1" applyFont="1" applyFill="1" applyBorder="1" applyAlignment="1" applyProtection="1">
      <alignment vertical="center"/>
      <protection hidden="1"/>
    </xf>
    <xf numFmtId="3" fontId="3" fillId="6" borderId="6" xfId="0" applyNumberFormat="1" applyFont="1" applyFill="1" applyBorder="1" applyAlignment="1" applyProtection="1">
      <alignment horizontal="center" vertical="center"/>
      <protection locked="0" hidden="1"/>
    </xf>
    <xf numFmtId="3" fontId="0" fillId="0" borderId="0" xfId="0" applyNumberFormat="1" applyFont="1" applyBorder="1" applyAlignment="1" applyProtection="1">
      <alignment vertical="center"/>
      <protection hidden="1"/>
    </xf>
    <xf numFmtId="3" fontId="3" fillId="8" borderId="3" xfId="0" applyNumberFormat="1" applyFont="1" applyFill="1" applyBorder="1" applyAlignment="1" applyProtection="1">
      <alignment vertical="center"/>
      <protection hidden="1"/>
    </xf>
    <xf numFmtId="3" fontId="0" fillId="0" borderId="0" xfId="0" applyNumberFormat="1" applyFont="1" applyAlignment="1" applyProtection="1">
      <alignment horizontal="center" vertical="center"/>
      <protection hidden="1"/>
    </xf>
    <xf numFmtId="3" fontId="2" fillId="2" borderId="0" xfId="0" applyNumberFormat="1" applyFont="1" applyFill="1" applyBorder="1" applyAlignment="1" applyProtection="1">
      <alignment horizontal="center" vertical="center"/>
      <protection hidden="1"/>
    </xf>
    <xf numFmtId="3" fontId="1" fillId="4" borderId="11" xfId="0" applyNumberFormat="1" applyFont="1" applyFill="1" applyBorder="1" applyAlignment="1" applyProtection="1">
      <alignment horizontal="center" vertical="center"/>
      <protection hidden="1"/>
    </xf>
    <xf numFmtId="3" fontId="1" fillId="4" borderId="0" xfId="0" applyNumberFormat="1" applyFont="1" applyFill="1" applyBorder="1" applyAlignment="1" applyProtection="1">
      <alignment horizontal="center" vertical="center"/>
      <protection hidden="1"/>
    </xf>
    <xf numFmtId="3" fontId="4" fillId="6" borderId="13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14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15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16" xfId="0" applyNumberFormat="1" applyFont="1" applyFill="1" applyBorder="1" applyAlignment="1" applyProtection="1">
      <alignment horizontal="center" vertical="center" wrapText="1"/>
      <protection hidden="1"/>
    </xf>
    <xf numFmtId="0" fontId="2" fillId="7" borderId="12" xfId="0" applyFont="1" applyFill="1" applyBorder="1" applyAlignment="1" applyProtection="1">
      <alignment horizontal="center" vertical="center" wrapText="1"/>
    </xf>
    <xf numFmtId="0" fontId="6" fillId="9" borderId="12" xfId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5BE349"/>
      <color rgb="FFFFFF99"/>
      <color rgb="FFF7B7EE"/>
      <color rgb="FFF8EAD6"/>
      <color rgb="FFF1EAE5"/>
      <color rgb="FFACF2E6"/>
      <color rgb="FFBFF1BF"/>
      <color rgb="FF28CDF4"/>
      <color rgb="FFB7E91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1152525</xdr:colOff>
      <xdr:row>1</xdr:row>
      <xdr:rowOff>19050</xdr:rowOff>
    </xdr:from>
    <xdr:to>
      <xdr:col>10</xdr:col>
      <xdr:colOff>9525</xdr:colOff>
      <xdr:row>3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91600" y="247650"/>
          <a:ext cx="1685925" cy="628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olisticinvestment.in/complimentary-financial-plan-consult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D2:K39"/>
  <sheetViews>
    <sheetView showGridLines="0" tabSelected="1" topLeftCell="A4" workbookViewId="0">
      <selection activeCell="I15" sqref="I15"/>
    </sheetView>
  </sheetViews>
  <sheetFormatPr defaultRowHeight="18" customHeight="1"/>
  <cols>
    <col min="1" max="4" width="7.5703125" style="1" customWidth="1"/>
    <col min="5" max="5" width="30.5703125" style="1" customWidth="1"/>
    <col min="6" max="6" width="25.28515625" style="1" bestFit="1" customWidth="1"/>
    <col min="7" max="7" width="23.85546875" style="1" bestFit="1" customWidth="1"/>
    <col min="8" max="8" width="7.5703125" style="1" customWidth="1"/>
    <col min="9" max="9" width="30.5703125" style="1" bestFit="1" customWidth="1"/>
    <col min="10" max="10" width="11.85546875" style="1" customWidth="1"/>
    <col min="11" max="14" width="7.5703125" style="1" customWidth="1"/>
    <col min="15" max="16384" width="9.140625" style="1"/>
  </cols>
  <sheetData>
    <row r="2" spans="4:11" ht="25.5" customHeight="1">
      <c r="E2" s="26" t="s">
        <v>42</v>
      </c>
      <c r="F2" s="27"/>
      <c r="G2" s="27"/>
      <c r="H2" s="27"/>
      <c r="I2" s="27"/>
      <c r="J2" s="27"/>
    </row>
    <row r="3" spans="4:11" ht="25.5" customHeight="1">
      <c r="E3" s="26"/>
      <c r="F3" s="27"/>
      <c r="G3" s="27"/>
      <c r="H3" s="27"/>
      <c r="I3" s="27"/>
      <c r="J3" s="27"/>
    </row>
    <row r="4" spans="4:11" ht="18" customHeight="1" thickBot="1"/>
    <row r="5" spans="4:11" ht="18" customHeight="1" thickBot="1">
      <c r="E5" s="2" t="s">
        <v>43</v>
      </c>
      <c r="F5" s="2" t="s">
        <v>26</v>
      </c>
      <c r="G5" s="3" t="s">
        <v>28</v>
      </c>
      <c r="H5" s="4"/>
      <c r="I5" s="2" t="s">
        <v>43</v>
      </c>
      <c r="J5" s="3" t="s">
        <v>31</v>
      </c>
    </row>
    <row r="6" spans="4:11" ht="18" customHeight="1">
      <c r="E6" s="5" t="s">
        <v>35</v>
      </c>
      <c r="F6" s="6">
        <v>100000</v>
      </c>
      <c r="G6" s="7">
        <f>F6*12</f>
        <v>1200000</v>
      </c>
      <c r="H6" s="4"/>
      <c r="I6" s="8" t="s">
        <v>38</v>
      </c>
      <c r="J6" s="9">
        <f>G9</f>
        <v>2700000</v>
      </c>
    </row>
    <row r="7" spans="4:11" ht="18" customHeight="1" thickBot="1">
      <c r="E7" s="10" t="s">
        <v>33</v>
      </c>
      <c r="F7" s="11">
        <v>75000</v>
      </c>
      <c r="G7" s="12">
        <f t="shared" ref="G7:G9" si="0">F7*12</f>
        <v>900000</v>
      </c>
      <c r="H7" s="4"/>
      <c r="I7" s="13" t="s">
        <v>40</v>
      </c>
      <c r="J7" s="14">
        <f>G38</f>
        <v>1312800</v>
      </c>
    </row>
    <row r="8" spans="4:11" ht="18" customHeight="1" thickBot="1">
      <c r="E8" s="15" t="s">
        <v>34</v>
      </c>
      <c r="F8" s="16">
        <v>50000</v>
      </c>
      <c r="G8" s="14">
        <f t="shared" si="0"/>
        <v>600000</v>
      </c>
      <c r="H8" s="4"/>
      <c r="I8" s="17" t="s">
        <v>30</v>
      </c>
      <c r="J8" s="19">
        <f>J6-J7</f>
        <v>1387200</v>
      </c>
    </row>
    <row r="9" spans="4:11" ht="18" customHeight="1" thickBot="1">
      <c r="E9" s="18" t="s">
        <v>36</v>
      </c>
      <c r="F9" s="18">
        <f>F6+F7+F8</f>
        <v>225000</v>
      </c>
      <c r="G9" s="19">
        <f t="shared" si="0"/>
        <v>2700000</v>
      </c>
      <c r="H9" s="4"/>
      <c r="I9" s="20" t="s">
        <v>41</v>
      </c>
      <c r="J9" s="21">
        <v>300000</v>
      </c>
    </row>
    <row r="10" spans="4:11" ht="18" customHeight="1" thickBot="1">
      <c r="D10" s="22"/>
      <c r="E10" s="25"/>
      <c r="F10" s="25"/>
      <c r="G10" s="25"/>
      <c r="H10" s="4"/>
      <c r="I10" s="19" t="s">
        <v>25</v>
      </c>
      <c r="J10" s="19">
        <f>J8-J9</f>
        <v>1087200</v>
      </c>
    </row>
    <row r="11" spans="4:11" ht="18" customHeight="1" thickBot="1">
      <c r="E11" s="2" t="s">
        <v>43</v>
      </c>
      <c r="F11" s="2" t="s">
        <v>27</v>
      </c>
      <c r="G11" s="3" t="s">
        <v>29</v>
      </c>
      <c r="H11" s="4"/>
      <c r="I11" s="4"/>
      <c r="J11" s="4"/>
    </row>
    <row r="12" spans="4:11" ht="18" customHeight="1">
      <c r="E12" s="5" t="s">
        <v>0</v>
      </c>
      <c r="F12" s="6">
        <v>20000</v>
      </c>
      <c r="G12" s="7">
        <f>F12*12</f>
        <v>240000</v>
      </c>
      <c r="H12" s="4"/>
      <c r="I12" s="28" t="s">
        <v>39</v>
      </c>
      <c r="J12" s="29"/>
    </row>
    <row r="13" spans="4:11" ht="18" customHeight="1">
      <c r="E13" s="10" t="s">
        <v>1</v>
      </c>
      <c r="F13" s="11">
        <v>500</v>
      </c>
      <c r="G13" s="12">
        <f t="shared" ref="G13:G38" si="1">F13*12</f>
        <v>6000</v>
      </c>
      <c r="H13" s="4"/>
      <c r="I13" s="30"/>
      <c r="J13" s="31"/>
    </row>
    <row r="14" spans="4:11" ht="18" customHeight="1">
      <c r="E14" s="10" t="s">
        <v>2</v>
      </c>
      <c r="F14" s="11">
        <v>500</v>
      </c>
      <c r="G14" s="12">
        <f t="shared" si="1"/>
        <v>6000</v>
      </c>
      <c r="H14" s="4"/>
      <c r="I14" s="4"/>
      <c r="J14" s="4"/>
    </row>
    <row r="15" spans="4:11" ht="18" customHeight="1">
      <c r="E15" s="10" t="s">
        <v>3</v>
      </c>
      <c r="F15" s="11">
        <v>5000</v>
      </c>
      <c r="G15" s="12">
        <f t="shared" si="1"/>
        <v>60000</v>
      </c>
      <c r="H15" s="4"/>
      <c r="I15" s="4"/>
      <c r="J15" s="4"/>
    </row>
    <row r="16" spans="4:11" ht="18" customHeight="1">
      <c r="E16" s="10" t="s">
        <v>22</v>
      </c>
      <c r="F16" s="11">
        <v>1000</v>
      </c>
      <c r="G16" s="12">
        <f t="shared" si="1"/>
        <v>12000</v>
      </c>
      <c r="H16" s="4"/>
      <c r="I16" s="32" t="s">
        <v>44</v>
      </c>
      <c r="J16" s="32"/>
      <c r="K16" s="32"/>
    </row>
    <row r="17" spans="5:11" ht="18" customHeight="1">
      <c r="E17" s="10" t="s">
        <v>4</v>
      </c>
      <c r="F17" s="11">
        <v>5000</v>
      </c>
      <c r="G17" s="12">
        <f t="shared" si="1"/>
        <v>60000</v>
      </c>
      <c r="H17" s="4"/>
      <c r="I17" s="32"/>
      <c r="J17" s="32"/>
      <c r="K17" s="32"/>
    </row>
    <row r="18" spans="5:11" ht="18" customHeight="1">
      <c r="E18" s="10" t="s">
        <v>23</v>
      </c>
      <c r="F18" s="11">
        <v>2000</v>
      </c>
      <c r="G18" s="12">
        <f t="shared" si="1"/>
        <v>24000</v>
      </c>
      <c r="H18" s="4"/>
      <c r="I18" s="32"/>
      <c r="J18" s="32"/>
      <c r="K18" s="32"/>
    </row>
    <row r="19" spans="5:11" ht="18" customHeight="1">
      <c r="E19" s="10" t="s">
        <v>5</v>
      </c>
      <c r="F19" s="11">
        <v>500</v>
      </c>
      <c r="G19" s="12">
        <f t="shared" si="1"/>
        <v>6000</v>
      </c>
      <c r="H19" s="4"/>
      <c r="I19" s="33" t="s">
        <v>45</v>
      </c>
      <c r="J19" s="33"/>
      <c r="K19" s="33"/>
    </row>
    <row r="20" spans="5:11" ht="18" customHeight="1">
      <c r="E20" s="10" t="s">
        <v>6</v>
      </c>
      <c r="F20" s="11">
        <v>2000</v>
      </c>
      <c r="G20" s="12">
        <f t="shared" si="1"/>
        <v>24000</v>
      </c>
      <c r="H20" s="4"/>
      <c r="I20" s="4"/>
      <c r="J20" s="4"/>
    </row>
    <row r="21" spans="5:11" ht="18" customHeight="1">
      <c r="E21" s="10" t="s">
        <v>7</v>
      </c>
      <c r="F21" s="11">
        <v>15000</v>
      </c>
      <c r="G21" s="12">
        <f t="shared" si="1"/>
        <v>180000</v>
      </c>
      <c r="H21" s="4"/>
      <c r="I21" s="4"/>
      <c r="J21" s="4"/>
    </row>
    <row r="22" spans="5:11" ht="18" customHeight="1">
      <c r="E22" s="10" t="s">
        <v>8</v>
      </c>
      <c r="F22" s="11">
        <v>5000</v>
      </c>
      <c r="G22" s="12">
        <f t="shared" si="1"/>
        <v>60000</v>
      </c>
      <c r="H22" s="4"/>
      <c r="I22" s="4"/>
      <c r="J22" s="4"/>
    </row>
    <row r="23" spans="5:11" ht="18" customHeight="1">
      <c r="E23" s="10" t="s">
        <v>9</v>
      </c>
      <c r="F23" s="11">
        <v>5000</v>
      </c>
      <c r="G23" s="12">
        <f t="shared" si="1"/>
        <v>60000</v>
      </c>
      <c r="H23" s="4"/>
      <c r="I23" s="4"/>
      <c r="J23" s="4"/>
    </row>
    <row r="24" spans="5:11" ht="18" customHeight="1">
      <c r="E24" s="10" t="s">
        <v>10</v>
      </c>
      <c r="F24" s="11">
        <v>0</v>
      </c>
      <c r="G24" s="12">
        <f t="shared" si="1"/>
        <v>0</v>
      </c>
      <c r="H24" s="4"/>
      <c r="I24" s="4"/>
      <c r="J24" s="4"/>
    </row>
    <row r="25" spans="5:11" ht="18" customHeight="1">
      <c r="E25" s="10" t="s">
        <v>11</v>
      </c>
      <c r="F25" s="11">
        <v>0</v>
      </c>
      <c r="G25" s="12">
        <f t="shared" si="1"/>
        <v>0</v>
      </c>
      <c r="H25" s="4"/>
      <c r="I25" s="4"/>
      <c r="J25" s="4"/>
    </row>
    <row r="26" spans="5:11" ht="18" customHeight="1">
      <c r="E26" s="10" t="s">
        <v>12</v>
      </c>
      <c r="F26" s="11">
        <v>0</v>
      </c>
      <c r="G26" s="12">
        <f t="shared" si="1"/>
        <v>0</v>
      </c>
      <c r="H26" s="4"/>
      <c r="I26" s="4"/>
      <c r="J26" s="4"/>
    </row>
    <row r="27" spans="5:11" ht="18" customHeight="1">
      <c r="E27" s="10" t="s">
        <v>13</v>
      </c>
      <c r="F27" s="11">
        <v>5000</v>
      </c>
      <c r="G27" s="12">
        <f t="shared" si="1"/>
        <v>60000</v>
      </c>
      <c r="H27" s="4"/>
      <c r="I27" s="4"/>
      <c r="J27" s="4"/>
    </row>
    <row r="28" spans="5:11" ht="18" customHeight="1">
      <c r="E28" s="23" t="s">
        <v>16</v>
      </c>
      <c r="F28" s="11">
        <v>17500</v>
      </c>
      <c r="G28" s="12">
        <f t="shared" si="1"/>
        <v>210000</v>
      </c>
      <c r="H28" s="4"/>
      <c r="I28" s="4"/>
      <c r="J28" s="4"/>
    </row>
    <row r="29" spans="5:11" ht="18" customHeight="1">
      <c r="E29" s="10" t="s">
        <v>21</v>
      </c>
      <c r="F29" s="11">
        <v>5000</v>
      </c>
      <c r="G29" s="12">
        <f t="shared" si="1"/>
        <v>60000</v>
      </c>
      <c r="H29" s="4"/>
      <c r="I29" s="4"/>
      <c r="J29" s="4"/>
    </row>
    <row r="30" spans="5:11" ht="18" customHeight="1">
      <c r="E30" s="10" t="s">
        <v>19</v>
      </c>
      <c r="F30" s="11">
        <v>900</v>
      </c>
      <c r="G30" s="12">
        <f t="shared" si="1"/>
        <v>10800</v>
      </c>
      <c r="H30" s="4"/>
      <c r="I30" s="4"/>
      <c r="J30" s="4"/>
    </row>
    <row r="31" spans="5:11" ht="18" customHeight="1">
      <c r="E31" s="10" t="s">
        <v>20</v>
      </c>
      <c r="F31" s="11">
        <v>1000</v>
      </c>
      <c r="G31" s="12">
        <f t="shared" si="1"/>
        <v>12000</v>
      </c>
      <c r="H31" s="4"/>
      <c r="I31" s="4"/>
      <c r="J31" s="4"/>
    </row>
    <row r="32" spans="5:11" ht="18" customHeight="1">
      <c r="E32" s="10" t="s">
        <v>17</v>
      </c>
      <c r="F32" s="11">
        <v>4000</v>
      </c>
      <c r="G32" s="12">
        <f t="shared" si="1"/>
        <v>48000</v>
      </c>
      <c r="H32" s="4"/>
      <c r="I32" s="4"/>
      <c r="J32" s="4"/>
    </row>
    <row r="33" spans="5:10" ht="18" customHeight="1">
      <c r="E33" s="10" t="s">
        <v>24</v>
      </c>
      <c r="F33" s="11">
        <v>3000</v>
      </c>
      <c r="G33" s="12">
        <f t="shared" si="1"/>
        <v>36000</v>
      </c>
      <c r="H33" s="4"/>
      <c r="I33" s="4"/>
      <c r="J33" s="4"/>
    </row>
    <row r="34" spans="5:10" ht="18" customHeight="1">
      <c r="E34" s="10" t="s">
        <v>32</v>
      </c>
      <c r="F34" s="11">
        <v>2500</v>
      </c>
      <c r="G34" s="12">
        <f t="shared" si="1"/>
        <v>30000</v>
      </c>
      <c r="H34" s="4"/>
      <c r="I34" s="4"/>
      <c r="J34" s="4"/>
    </row>
    <row r="35" spans="5:10" ht="18" customHeight="1">
      <c r="E35" s="10" t="s">
        <v>18</v>
      </c>
      <c r="F35" s="11">
        <v>2000</v>
      </c>
      <c r="G35" s="12">
        <f t="shared" si="1"/>
        <v>24000</v>
      </c>
      <c r="H35" s="4"/>
      <c r="I35" s="4"/>
      <c r="J35" s="4"/>
    </row>
    <row r="36" spans="5:10" ht="18" customHeight="1">
      <c r="E36" s="10" t="s">
        <v>14</v>
      </c>
      <c r="F36" s="11">
        <v>5000</v>
      </c>
      <c r="G36" s="12">
        <f t="shared" si="1"/>
        <v>60000</v>
      </c>
      <c r="H36" s="4"/>
      <c r="I36" s="4"/>
      <c r="J36" s="4"/>
    </row>
    <row r="37" spans="5:10" ht="18" customHeight="1" thickBot="1">
      <c r="E37" s="15" t="s">
        <v>15</v>
      </c>
      <c r="F37" s="16">
        <v>2000</v>
      </c>
      <c r="G37" s="14">
        <f t="shared" si="1"/>
        <v>24000</v>
      </c>
      <c r="H37" s="4"/>
      <c r="I37" s="4"/>
      <c r="J37" s="4"/>
    </row>
    <row r="38" spans="5:10" ht="18" customHeight="1" thickBot="1">
      <c r="E38" s="18" t="s">
        <v>37</v>
      </c>
      <c r="F38" s="18">
        <f>SUM(F12:F37)</f>
        <v>109400</v>
      </c>
      <c r="G38" s="19">
        <f t="shared" si="1"/>
        <v>1312800</v>
      </c>
      <c r="H38" s="4"/>
      <c r="I38" s="4"/>
      <c r="J38" s="4"/>
    </row>
    <row r="39" spans="5:10" ht="18" customHeight="1">
      <c r="F39" s="24"/>
    </row>
  </sheetData>
  <sheetProtection password="D618" sheet="1" objects="1" scenarios="1"/>
  <mergeCells count="5">
    <mergeCell ref="E10:G10"/>
    <mergeCell ref="I12:J13"/>
    <mergeCell ref="E2:J3"/>
    <mergeCell ref="I16:K18"/>
    <mergeCell ref="I19:K19"/>
  </mergeCells>
  <hyperlinks>
    <hyperlink ref="I19:K19" r:id="rId1" display="Register Here!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2020-06-23T11:23:35Z</dcterms:created>
  <dcterms:modified xsi:type="dcterms:W3CDTF">2020-06-29T07:39:21Z</dcterms:modified>
</cp:coreProperties>
</file>