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60"/>
  </bookViews>
  <sheets>
    <sheet name="Portfolio Rebalancing Tool" sheetId="1" r:id="rId1"/>
  </sheets>
  <calcPr calcId="124519"/>
</workbook>
</file>

<file path=xl/calcChain.xml><?xml version="1.0" encoding="utf-8"?>
<calcChain xmlns="http://schemas.openxmlformats.org/spreadsheetml/2006/main">
  <c r="I17" i="1"/>
  <c r="I14"/>
  <c r="I16" s="1"/>
  <c r="L16" s="1"/>
  <c r="I8"/>
  <c r="I10" s="1"/>
  <c r="L10" l="1"/>
  <c r="I20"/>
  <c r="I23" l="1"/>
  <c r="I21"/>
  <c r="I22" s="1"/>
  <c r="I26" s="1"/>
  <c r="L26" s="1"/>
</calcChain>
</file>

<file path=xl/sharedStrings.xml><?xml version="1.0" encoding="utf-8"?>
<sst xmlns="http://schemas.openxmlformats.org/spreadsheetml/2006/main" count="27" uniqueCount="23">
  <si>
    <t>Asset Allocation</t>
  </si>
  <si>
    <t>Debt Investments</t>
  </si>
  <si>
    <t>Equity Investments</t>
  </si>
  <si>
    <t>Total Investment Value Before Crash</t>
  </si>
  <si>
    <t>Equity Investment Value</t>
  </si>
  <si>
    <t>Debt Investment Value</t>
  </si>
  <si>
    <t>Current Investment Value</t>
  </si>
  <si>
    <t>Current Asset Allocation</t>
  </si>
  <si>
    <t>Equity %</t>
  </si>
  <si>
    <t>Debt %</t>
  </si>
  <si>
    <t>Rebalancing</t>
  </si>
  <si>
    <t>Target Equity Investment Value</t>
  </si>
  <si>
    <t>Target Debt Investment Value</t>
  </si>
  <si>
    <t>Current Total Investment Value</t>
  </si>
  <si>
    <t>Debt to Equity Transfer</t>
  </si>
  <si>
    <t>Rebalanced Asset Allocation</t>
  </si>
  <si>
    <t>Crash Percentage</t>
  </si>
  <si>
    <t>Before The Stock Market Crash</t>
  </si>
  <si>
    <t>After The Stock Market Crash</t>
  </si>
  <si>
    <t>Note: Enter Investment Values in Cells Highlighted in Yellow</t>
  </si>
  <si>
    <t xml:space="preserve">   Portfolio Rebalancing Tool</t>
  </si>
  <si>
    <t>If you need any asistance in implementing in the above emergency reserve plan or selecting the right liquid fund, then you can register for our complimentary consultation</t>
  </si>
  <si>
    <t xml:space="preserve">https://www.holisticinvestment.in/complimentary-financial-plan-consultation/ 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</si>
</sst>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&quot;₹&quot;\ #,##0.00"/>
    <numFmt numFmtId="166" formatCode="&quot;₹&quot;\ #,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6"/>
      <color rgb="FFFF0000"/>
      <name val="Times New Roman"/>
      <family val="1"/>
    </font>
    <font>
      <sz val="18"/>
      <color rgb="FFFF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4"/>
      <color rgb="FFFFFF00"/>
      <name val="Times New Roman"/>
      <family val="1"/>
    </font>
    <font>
      <b/>
      <sz val="16"/>
      <color rgb="FF00B050"/>
      <name val="Times New Roman"/>
      <family val="1"/>
    </font>
    <font>
      <i/>
      <sz val="12"/>
      <color rgb="FFFF0000"/>
      <name val="Times New Roman"/>
      <family val="1"/>
    </font>
    <font>
      <sz val="26"/>
      <color theme="0"/>
      <name val="Times New Roman"/>
      <family val="1"/>
    </font>
    <font>
      <b/>
      <i/>
      <sz val="12"/>
      <color theme="3" tint="0.39997558519241921"/>
      <name val="Times New Roman"/>
      <family val="1"/>
    </font>
    <font>
      <b/>
      <i/>
      <sz val="12"/>
      <color rgb="FF00B050"/>
      <name val="Times New Roman"/>
      <family val="1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7" borderId="9" applyNumberFormat="0" applyAlignment="0" applyProtection="0"/>
  </cellStyleXfs>
  <cellXfs count="69">
    <xf numFmtId="0" fontId="0" fillId="0" borderId="0" xfId="0"/>
    <xf numFmtId="0" fontId="2" fillId="0" borderId="0" xfId="0" applyFont="1" applyProtection="1">
      <protection hidden="1"/>
    </xf>
    <xf numFmtId="165" fontId="2" fillId="0" borderId="0" xfId="0" applyNumberFormat="1" applyFont="1" applyProtection="1">
      <protection hidden="1"/>
    </xf>
    <xf numFmtId="0" fontId="6" fillId="4" borderId="4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horizontal="center" vertical="center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0" fontId="6" fillId="5" borderId="7" xfId="0" applyFont="1" applyFill="1" applyBorder="1" applyAlignment="1" applyProtection="1">
      <alignment horizontal="center" vertical="center"/>
      <protection hidden="1"/>
    </xf>
    <xf numFmtId="166" fontId="3" fillId="6" borderId="7" xfId="0" applyNumberFormat="1" applyFont="1" applyFill="1" applyBorder="1" applyAlignment="1" applyProtection="1">
      <alignment horizontal="center" vertical="center"/>
      <protection locked="0" hidden="1"/>
    </xf>
    <xf numFmtId="166" fontId="3" fillId="6" borderId="8" xfId="0" applyNumberFormat="1" applyFont="1" applyFill="1" applyBorder="1" applyAlignment="1" applyProtection="1">
      <alignment horizontal="center" vertical="center"/>
      <protection locked="0" hidden="1"/>
    </xf>
    <xf numFmtId="0" fontId="6" fillId="0" borderId="6" xfId="0" applyFont="1" applyFill="1" applyBorder="1" applyAlignment="1" applyProtection="1">
      <alignment horizontal="center"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166" fontId="3" fillId="5" borderId="7" xfId="0" applyNumberFormat="1" applyFont="1" applyFill="1" applyBorder="1" applyAlignment="1" applyProtection="1">
      <alignment horizontal="center" vertical="center"/>
      <protection hidden="1"/>
    </xf>
    <xf numFmtId="166" fontId="3" fillId="5" borderId="8" xfId="0" applyNumberFormat="1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left" vertical="center"/>
      <protection hidden="1"/>
    </xf>
    <xf numFmtId="0" fontId="11" fillId="3" borderId="2" xfId="0" applyFont="1" applyFill="1" applyBorder="1" applyAlignment="1" applyProtection="1">
      <alignment horizontal="left" vertical="center"/>
      <protection hidden="1"/>
    </xf>
    <xf numFmtId="0" fontId="11" fillId="3" borderId="3" xfId="0" applyFont="1" applyFill="1" applyBorder="1" applyAlignment="1" applyProtection="1">
      <alignment horizontal="left" vertical="center"/>
      <protection hidden="1"/>
    </xf>
    <xf numFmtId="0" fontId="11" fillId="3" borderId="4" xfId="0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Border="1" applyAlignment="1" applyProtection="1">
      <alignment horizontal="left" vertical="center"/>
      <protection hidden="1"/>
    </xf>
    <xf numFmtId="0" fontId="11" fillId="3" borderId="5" xfId="0" applyFont="1" applyFill="1" applyBorder="1" applyAlignment="1" applyProtection="1">
      <alignment horizontal="left" vertical="center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166" fontId="3" fillId="0" borderId="10" xfId="0" applyNumberFormat="1" applyFont="1" applyBorder="1" applyAlignment="1" applyProtection="1">
      <alignment horizontal="center" vertical="center"/>
      <protection hidden="1"/>
    </xf>
    <xf numFmtId="0" fontId="9" fillId="5" borderId="15" xfId="0" applyFont="1" applyFill="1" applyBorder="1" applyAlignment="1" applyProtection="1">
      <alignment horizontal="center" vertical="center"/>
      <protection hidden="1"/>
    </xf>
    <xf numFmtId="166" fontId="9" fillId="5" borderId="21" xfId="0" applyNumberFormat="1" applyFont="1" applyFill="1" applyBorder="1" applyAlignment="1" applyProtection="1">
      <alignment horizontal="center" vertical="center"/>
      <protection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164" fontId="13" fillId="0" borderId="28" xfId="1" applyNumberFormat="1" applyFont="1" applyBorder="1" applyAlignment="1" applyProtection="1">
      <alignment horizontal="center" vertical="center"/>
      <protection hidden="1"/>
    </xf>
    <xf numFmtId="164" fontId="13" fillId="0" borderId="29" xfId="1" applyNumberFormat="1" applyFont="1" applyBorder="1" applyAlignment="1" applyProtection="1">
      <alignment horizontal="center" vertical="center"/>
      <protection hidden="1"/>
    </xf>
    <xf numFmtId="164" fontId="13" fillId="0" borderId="30" xfId="1" applyNumberFormat="1" applyFont="1" applyBorder="1" applyAlignment="1" applyProtection="1">
      <alignment horizontal="center" vertical="center"/>
      <protection hidden="1"/>
    </xf>
    <xf numFmtId="164" fontId="13" fillId="0" borderId="28" xfId="0" applyNumberFormat="1" applyFont="1" applyBorder="1" applyAlignment="1" applyProtection="1">
      <alignment horizontal="center" vertical="center"/>
      <protection hidden="1"/>
    </xf>
    <xf numFmtId="0" fontId="4" fillId="5" borderId="15" xfId="0" applyFont="1" applyFill="1" applyBorder="1" applyAlignment="1" applyProtection="1">
      <alignment horizontal="center" vertical="center"/>
      <protection hidden="1"/>
    </xf>
    <xf numFmtId="164" fontId="5" fillId="5" borderId="21" xfId="1" applyNumberFormat="1" applyFont="1" applyFill="1" applyBorder="1" applyAlignment="1" applyProtection="1">
      <alignment horizontal="center" vertical="center"/>
      <protection hidden="1"/>
    </xf>
    <xf numFmtId="0" fontId="6" fillId="4" borderId="13" xfId="0" applyFont="1" applyFill="1" applyBorder="1" applyAlignment="1" applyProtection="1">
      <alignment horizontal="center" vertical="center"/>
      <protection hidden="1"/>
    </xf>
    <xf numFmtId="0" fontId="6" fillId="5" borderId="13" xfId="0" applyFont="1" applyFill="1" applyBorder="1" applyAlignment="1" applyProtection="1">
      <alignment horizontal="center" vertical="center"/>
      <protection hidden="1"/>
    </xf>
    <xf numFmtId="166" fontId="3" fillId="5" borderId="10" xfId="0" applyNumberFormat="1" applyFont="1" applyFill="1" applyBorder="1" applyAlignment="1" applyProtection="1">
      <alignment horizontal="center" vertical="center"/>
      <protection hidden="1"/>
    </xf>
    <xf numFmtId="164" fontId="10" fillId="0" borderId="10" xfId="0" applyNumberFormat="1" applyFont="1" applyBorder="1" applyAlignment="1" applyProtection="1">
      <alignment horizontal="center" vertical="center"/>
      <protection hidden="1"/>
    </xf>
    <xf numFmtId="164" fontId="10" fillId="0" borderId="10" xfId="1" applyNumberFormat="1" applyFont="1" applyBorder="1" applyAlignment="1" applyProtection="1">
      <alignment horizontal="center" vertical="center"/>
      <protection hidden="1"/>
    </xf>
    <xf numFmtId="164" fontId="10" fillId="0" borderId="11" xfId="1" applyNumberFormat="1" applyFont="1" applyBorder="1" applyAlignment="1" applyProtection="1">
      <alignment horizontal="center" vertical="center"/>
      <protection hidden="1"/>
    </xf>
    <xf numFmtId="164" fontId="10" fillId="0" borderId="12" xfId="1" applyNumberFormat="1" applyFont="1" applyBorder="1" applyAlignment="1" applyProtection="1">
      <alignment horizontal="center" vertical="center"/>
      <protection hidden="1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11" xfId="0" applyFont="1" applyFill="1" applyBorder="1" applyAlignment="1" applyProtection="1">
      <alignment horizontal="center" vertical="center"/>
      <protection hidden="1"/>
    </xf>
    <xf numFmtId="0" fontId="7" fillId="0" borderId="12" xfId="0" applyFont="1" applyFill="1" applyBorder="1" applyAlignment="1" applyProtection="1">
      <alignment horizontal="center" vertical="center"/>
      <protection hidden="1"/>
    </xf>
    <xf numFmtId="164" fontId="12" fillId="0" borderId="10" xfId="1" applyNumberFormat="1" applyFont="1" applyFill="1" applyBorder="1" applyAlignment="1" applyProtection="1">
      <alignment horizontal="center" vertical="center"/>
      <protection hidden="1"/>
    </xf>
    <xf numFmtId="164" fontId="12" fillId="0" borderId="11" xfId="1" applyNumberFormat="1" applyFont="1" applyFill="1" applyBorder="1" applyAlignment="1" applyProtection="1">
      <alignment horizontal="center" vertical="center"/>
      <protection hidden="1"/>
    </xf>
    <xf numFmtId="164" fontId="12" fillId="0" borderId="12" xfId="1" applyNumberFormat="1" applyFont="1" applyFill="1" applyBorder="1" applyAlignment="1" applyProtection="1">
      <alignment horizontal="center" vertical="center"/>
      <protection hidden="1"/>
    </xf>
    <xf numFmtId="164" fontId="12" fillId="0" borderId="10" xfId="0" applyNumberFormat="1" applyFont="1" applyFill="1" applyBorder="1" applyAlignment="1" applyProtection="1">
      <alignment horizontal="center" vertical="center"/>
      <protection hidden="1"/>
    </xf>
    <xf numFmtId="166" fontId="3" fillId="6" borderId="1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3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5" fillId="8" borderId="9" xfId="2" applyFont="1" applyFill="1" applyAlignment="1" applyProtection="1">
      <alignment horizontal="center" vertical="center" wrapText="1"/>
    </xf>
    <xf numFmtId="0" fontId="15" fillId="8" borderId="9" xfId="2" applyFont="1" applyFill="1"/>
    <xf numFmtId="0" fontId="16" fillId="4" borderId="9" xfId="2" applyFont="1" applyFill="1" applyAlignment="1" applyProtection="1">
      <alignment horizontal="center" vertical="center"/>
      <protection locked="0"/>
    </xf>
  </cellXfs>
  <cellStyles count="3">
    <cellStyle name="Check Cell" xfId="2" builtinId="23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8A0000"/>
      <color rgb="FFFFFF99"/>
      <color rgb="FFFFCDCD"/>
      <color rgb="FFFF7979"/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190500</xdr:rowOff>
    </xdr:from>
    <xdr:to>
      <xdr:col>13</xdr:col>
      <xdr:colOff>19050</xdr:colOff>
      <xdr:row>4</xdr:row>
      <xdr:rowOff>0</xdr:rowOff>
    </xdr:to>
    <xdr:pic>
      <xdr:nvPicPr>
        <xdr:cNvPr id="2" name="Picture 1" descr="Holi Logo Revised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0" y="190500"/>
          <a:ext cx="1847850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olisticinvestment.in/complimentary-financial-plan-consult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T29"/>
  <sheetViews>
    <sheetView tabSelected="1" workbookViewId="0">
      <selection activeCell="N30" sqref="N30"/>
    </sheetView>
  </sheetViews>
  <sheetFormatPr defaultRowHeight="15"/>
  <cols>
    <col min="1" max="15" width="9.140625" style="1"/>
    <col min="16" max="16" width="10.7109375" style="1" bestFit="1" customWidth="1"/>
    <col min="17" max="16384" width="9.140625" style="1"/>
  </cols>
  <sheetData>
    <row r="1" spans="4:13" ht="15.75" thickBot="1"/>
    <row r="2" spans="4:13" ht="15.75" thickTop="1">
      <c r="D2" s="15" t="s">
        <v>20</v>
      </c>
      <c r="E2" s="16"/>
      <c r="F2" s="16"/>
      <c r="G2" s="16"/>
      <c r="H2" s="16"/>
      <c r="I2" s="16"/>
      <c r="J2" s="16"/>
      <c r="K2" s="16"/>
      <c r="L2" s="16"/>
      <c r="M2" s="17"/>
    </row>
    <row r="3" spans="4:13" ht="15.75" customHeight="1">
      <c r="D3" s="18"/>
      <c r="E3" s="19"/>
      <c r="F3" s="19"/>
      <c r="G3" s="19"/>
      <c r="H3" s="19"/>
      <c r="I3" s="19"/>
      <c r="J3" s="19"/>
      <c r="K3" s="19"/>
      <c r="L3" s="19"/>
      <c r="M3" s="20"/>
    </row>
    <row r="4" spans="4:13" ht="15" customHeight="1">
      <c r="D4" s="18"/>
      <c r="E4" s="19"/>
      <c r="F4" s="19"/>
      <c r="G4" s="19"/>
      <c r="H4" s="19"/>
      <c r="I4" s="19"/>
      <c r="J4" s="19"/>
      <c r="K4" s="19"/>
      <c r="L4" s="19"/>
      <c r="M4" s="20"/>
    </row>
    <row r="5" spans="4:13" ht="15.75">
      <c r="D5" s="3" t="s">
        <v>17</v>
      </c>
      <c r="E5" s="4"/>
      <c r="F5" s="4"/>
      <c r="G5" s="4"/>
      <c r="H5" s="4"/>
      <c r="I5" s="4"/>
      <c r="J5" s="4"/>
      <c r="K5" s="4"/>
      <c r="L5" s="4"/>
      <c r="M5" s="5"/>
    </row>
    <row r="6" spans="4:13" ht="15.75">
      <c r="D6" s="6" t="s">
        <v>2</v>
      </c>
      <c r="E6" s="7"/>
      <c r="F6" s="7"/>
      <c r="G6" s="7"/>
      <c r="H6" s="7"/>
      <c r="I6" s="8">
        <v>700000</v>
      </c>
      <c r="J6" s="8"/>
      <c r="K6" s="8"/>
      <c r="L6" s="8"/>
      <c r="M6" s="9"/>
    </row>
    <row r="7" spans="4:13" ht="15.75">
      <c r="D7" s="10" t="s">
        <v>1</v>
      </c>
      <c r="E7" s="11"/>
      <c r="F7" s="11"/>
      <c r="G7" s="11"/>
      <c r="H7" s="11"/>
      <c r="I7" s="8">
        <v>300000</v>
      </c>
      <c r="J7" s="8"/>
      <c r="K7" s="8"/>
      <c r="L7" s="8"/>
      <c r="M7" s="9"/>
    </row>
    <row r="8" spans="4:13" ht="15.75">
      <c r="D8" s="6" t="s">
        <v>3</v>
      </c>
      <c r="E8" s="7"/>
      <c r="F8" s="7"/>
      <c r="G8" s="7"/>
      <c r="H8" s="7"/>
      <c r="I8" s="12">
        <f>I6+I7</f>
        <v>1000000</v>
      </c>
      <c r="J8" s="12"/>
      <c r="K8" s="12"/>
      <c r="L8" s="12"/>
      <c r="M8" s="13"/>
    </row>
    <row r="9" spans="4:13" ht="15.75">
      <c r="D9" s="42" t="s">
        <v>0</v>
      </c>
      <c r="E9" s="54"/>
      <c r="F9" s="54"/>
      <c r="G9" s="54"/>
      <c r="H9" s="55"/>
      <c r="I9" s="43" t="s">
        <v>8</v>
      </c>
      <c r="J9" s="44"/>
      <c r="K9" s="45"/>
      <c r="L9" s="43" t="s">
        <v>9</v>
      </c>
      <c r="M9" s="52"/>
    </row>
    <row r="10" spans="4:13" ht="15.75">
      <c r="D10" s="56"/>
      <c r="E10" s="57"/>
      <c r="F10" s="57"/>
      <c r="G10" s="57"/>
      <c r="H10" s="58"/>
      <c r="I10" s="46">
        <f>(I6/I8)</f>
        <v>0.7</v>
      </c>
      <c r="J10" s="47"/>
      <c r="K10" s="48"/>
      <c r="L10" s="49">
        <f>100%-I10</f>
        <v>0.30000000000000004</v>
      </c>
      <c r="M10" s="52"/>
    </row>
    <row r="11" spans="4:13" ht="15.75">
      <c r="D11" s="35" t="s">
        <v>18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4:13" ht="15.75">
      <c r="D12" s="36" t="s">
        <v>4</v>
      </c>
      <c r="E12" s="51"/>
      <c r="F12" s="51"/>
      <c r="G12" s="51"/>
      <c r="H12" s="53"/>
      <c r="I12" s="50">
        <v>400000</v>
      </c>
      <c r="J12" s="51"/>
      <c r="K12" s="51"/>
      <c r="L12" s="51"/>
      <c r="M12" s="52"/>
    </row>
    <row r="13" spans="4:13" ht="15.75">
      <c r="D13" s="21" t="s">
        <v>5</v>
      </c>
      <c r="E13" s="51"/>
      <c r="F13" s="51"/>
      <c r="G13" s="51"/>
      <c r="H13" s="53"/>
      <c r="I13" s="50">
        <v>310000</v>
      </c>
      <c r="J13" s="51"/>
      <c r="K13" s="51"/>
      <c r="L13" s="51"/>
      <c r="M13" s="52"/>
    </row>
    <row r="14" spans="4:13" ht="15.75">
      <c r="D14" s="36" t="s">
        <v>6</v>
      </c>
      <c r="E14" s="51"/>
      <c r="F14" s="51"/>
      <c r="G14" s="51"/>
      <c r="H14" s="53"/>
      <c r="I14" s="37">
        <f>I12+I13</f>
        <v>710000</v>
      </c>
      <c r="J14" s="51"/>
      <c r="K14" s="51"/>
      <c r="L14" s="51"/>
      <c r="M14" s="52"/>
    </row>
    <row r="15" spans="4:13" ht="15.75">
      <c r="D15" s="25" t="s">
        <v>7</v>
      </c>
      <c r="E15" s="54"/>
      <c r="F15" s="54"/>
      <c r="G15" s="54"/>
      <c r="H15" s="55"/>
      <c r="I15" s="26" t="s">
        <v>8</v>
      </c>
      <c r="J15" s="27"/>
      <c r="K15" s="28"/>
      <c r="L15" s="26" t="s">
        <v>9</v>
      </c>
      <c r="M15" s="52"/>
    </row>
    <row r="16" spans="4:13" ht="15.75">
      <c r="D16" s="56"/>
      <c r="E16" s="57"/>
      <c r="F16" s="57"/>
      <c r="G16" s="57"/>
      <c r="H16" s="58"/>
      <c r="I16" s="39">
        <f>(I12/I14)</f>
        <v>0.56338028169014087</v>
      </c>
      <c r="J16" s="40"/>
      <c r="K16" s="41"/>
      <c r="L16" s="38">
        <f>100%-I16</f>
        <v>0.43661971830985913</v>
      </c>
      <c r="M16" s="52"/>
    </row>
    <row r="17" spans="4:20" ht="15" customHeight="1">
      <c r="D17" s="33" t="s">
        <v>16</v>
      </c>
      <c r="E17" s="54"/>
      <c r="F17" s="54"/>
      <c r="G17" s="54"/>
      <c r="H17" s="55"/>
      <c r="I17" s="34">
        <f>-(1-(I12/I6))</f>
        <v>-0.4285714285714286</v>
      </c>
      <c r="J17" s="54"/>
      <c r="K17" s="54"/>
      <c r="L17" s="54"/>
      <c r="M17" s="59"/>
    </row>
    <row r="18" spans="4:20" ht="15" customHeight="1">
      <c r="D18" s="56"/>
      <c r="E18" s="57"/>
      <c r="F18" s="57"/>
      <c r="G18" s="57"/>
      <c r="H18" s="58"/>
      <c r="I18" s="60"/>
      <c r="J18" s="57"/>
      <c r="K18" s="57"/>
      <c r="L18" s="57"/>
      <c r="M18" s="61"/>
    </row>
    <row r="19" spans="4:20" ht="15.75">
      <c r="D19" s="35" t="s">
        <v>10</v>
      </c>
      <c r="E19" s="51"/>
      <c r="F19" s="51"/>
      <c r="G19" s="51"/>
      <c r="H19" s="51"/>
      <c r="I19" s="51"/>
      <c r="J19" s="51"/>
      <c r="K19" s="51"/>
      <c r="L19" s="51"/>
      <c r="M19" s="52"/>
    </row>
    <row r="20" spans="4:20" ht="15.75">
      <c r="D20" s="21" t="s">
        <v>11</v>
      </c>
      <c r="E20" s="51"/>
      <c r="F20" s="51"/>
      <c r="G20" s="51"/>
      <c r="H20" s="53"/>
      <c r="I20" s="22">
        <f>I14*I10</f>
        <v>496999.99999999994</v>
      </c>
      <c r="J20" s="51"/>
      <c r="K20" s="51"/>
      <c r="L20" s="51"/>
      <c r="M20" s="52"/>
    </row>
    <row r="21" spans="4:20" ht="15.75">
      <c r="D21" s="36" t="s">
        <v>12</v>
      </c>
      <c r="E21" s="51"/>
      <c r="F21" s="51"/>
      <c r="G21" s="51"/>
      <c r="H21" s="53"/>
      <c r="I21" s="37">
        <f>I14-I20</f>
        <v>213000.00000000006</v>
      </c>
      <c r="J21" s="51"/>
      <c r="K21" s="51"/>
      <c r="L21" s="51"/>
      <c r="M21" s="52"/>
      <c r="P21" s="2"/>
    </row>
    <row r="22" spans="4:20" ht="15.75">
      <c r="D22" s="21" t="s">
        <v>13</v>
      </c>
      <c r="E22" s="51"/>
      <c r="F22" s="51"/>
      <c r="G22" s="51"/>
      <c r="H22" s="53"/>
      <c r="I22" s="22">
        <f>I20+I21</f>
        <v>710000</v>
      </c>
      <c r="J22" s="51"/>
      <c r="K22" s="51"/>
      <c r="L22" s="51"/>
      <c r="M22" s="52"/>
      <c r="P22" s="2"/>
    </row>
    <row r="23" spans="4:20" ht="15" customHeight="1">
      <c r="D23" s="23" t="s">
        <v>14</v>
      </c>
      <c r="E23" s="54"/>
      <c r="F23" s="54"/>
      <c r="G23" s="54"/>
      <c r="H23" s="55"/>
      <c r="I23" s="24">
        <f>I20-I12</f>
        <v>96999.999999999942</v>
      </c>
      <c r="J23" s="54"/>
      <c r="K23" s="54"/>
      <c r="L23" s="54"/>
      <c r="M23" s="59"/>
    </row>
    <row r="24" spans="4:20" ht="15" customHeight="1">
      <c r="D24" s="56"/>
      <c r="E24" s="57"/>
      <c r="F24" s="57"/>
      <c r="G24" s="57"/>
      <c r="H24" s="58"/>
      <c r="I24" s="60"/>
      <c r="J24" s="57"/>
      <c r="K24" s="57"/>
      <c r="L24" s="57"/>
      <c r="M24" s="61"/>
      <c r="O24" s="14" t="s">
        <v>19</v>
      </c>
      <c r="P24" s="14"/>
      <c r="Q24" s="14"/>
      <c r="R24" s="14"/>
      <c r="S24" s="14"/>
      <c r="T24" s="14"/>
    </row>
    <row r="25" spans="4:20" ht="15.75">
      <c r="D25" s="25" t="s">
        <v>15</v>
      </c>
      <c r="E25" s="54"/>
      <c r="F25" s="54"/>
      <c r="G25" s="54"/>
      <c r="H25" s="55"/>
      <c r="I25" s="26" t="s">
        <v>8</v>
      </c>
      <c r="J25" s="27"/>
      <c r="K25" s="28"/>
      <c r="L25" s="26" t="s">
        <v>9</v>
      </c>
      <c r="M25" s="52"/>
      <c r="O25" s="14"/>
      <c r="P25" s="14"/>
      <c r="Q25" s="14"/>
      <c r="R25" s="14"/>
      <c r="S25" s="14"/>
      <c r="T25" s="14"/>
    </row>
    <row r="26" spans="4:20" ht="16.5" thickBot="1">
      <c r="D26" s="63"/>
      <c r="E26" s="64"/>
      <c r="F26" s="64"/>
      <c r="G26" s="64"/>
      <c r="H26" s="65"/>
      <c r="I26" s="29">
        <f>I20/I22</f>
        <v>0.7</v>
      </c>
      <c r="J26" s="30"/>
      <c r="K26" s="31"/>
      <c r="L26" s="32">
        <f>100%-I26</f>
        <v>0.30000000000000004</v>
      </c>
      <c r="M26" s="62"/>
      <c r="O26" s="14"/>
      <c r="P26" s="14"/>
      <c r="Q26" s="14"/>
      <c r="R26" s="14"/>
      <c r="S26" s="14"/>
      <c r="T26" s="14"/>
    </row>
    <row r="27" spans="4:20" ht="51" customHeight="1" thickTop="1" thickBot="1">
      <c r="D27" s="66" t="s">
        <v>21</v>
      </c>
      <c r="E27" s="67"/>
      <c r="F27" s="67"/>
      <c r="G27" s="67"/>
      <c r="H27" s="67"/>
      <c r="I27" s="67"/>
      <c r="J27" s="67"/>
      <c r="K27" s="67"/>
      <c r="L27" s="67"/>
      <c r="M27" s="67"/>
    </row>
    <row r="28" spans="4:20" ht="16.5" thickTop="1" thickBot="1">
      <c r="D28" s="68" t="s">
        <v>22</v>
      </c>
      <c r="E28" s="68"/>
      <c r="F28" s="68"/>
      <c r="G28" s="68"/>
      <c r="H28" s="68"/>
      <c r="I28" s="68"/>
      <c r="J28" s="68"/>
      <c r="K28" s="68"/>
      <c r="L28" s="68"/>
      <c r="M28" s="68"/>
    </row>
    <row r="29" spans="4:20" ht="15.75" thickTop="1"/>
  </sheetData>
  <sheetProtection sheet="1" objects="1" scenarios="1"/>
  <mergeCells count="44">
    <mergeCell ref="D27:M27"/>
    <mergeCell ref="D28:M28"/>
    <mergeCell ref="O24:T26"/>
    <mergeCell ref="D2:M4"/>
    <mergeCell ref="D22:H22"/>
    <mergeCell ref="I22:M22"/>
    <mergeCell ref="D23:H24"/>
    <mergeCell ref="I23:M24"/>
    <mergeCell ref="D25:H26"/>
    <mergeCell ref="I25:K25"/>
    <mergeCell ref="L25:M25"/>
    <mergeCell ref="I26:K26"/>
    <mergeCell ref="L26:M26"/>
    <mergeCell ref="D17:H18"/>
    <mergeCell ref="I17:M18"/>
    <mergeCell ref="D19:M19"/>
    <mergeCell ref="D20:H20"/>
    <mergeCell ref="I20:M20"/>
    <mergeCell ref="D21:H21"/>
    <mergeCell ref="I21:M21"/>
    <mergeCell ref="D15:H16"/>
    <mergeCell ref="I15:K15"/>
    <mergeCell ref="L15:M15"/>
    <mergeCell ref="L16:M16"/>
    <mergeCell ref="I16:K16"/>
    <mergeCell ref="D8:H8"/>
    <mergeCell ref="I8:M8"/>
    <mergeCell ref="D14:H14"/>
    <mergeCell ref="I14:M14"/>
    <mergeCell ref="D9:H10"/>
    <mergeCell ref="I9:K9"/>
    <mergeCell ref="L9:M9"/>
    <mergeCell ref="I10:K10"/>
    <mergeCell ref="L10:M10"/>
    <mergeCell ref="D11:M11"/>
    <mergeCell ref="D12:H12"/>
    <mergeCell ref="D13:H13"/>
    <mergeCell ref="I12:M12"/>
    <mergeCell ref="I13:M13"/>
    <mergeCell ref="D5:M5"/>
    <mergeCell ref="D6:H6"/>
    <mergeCell ref="I6:M6"/>
    <mergeCell ref="D7:H7"/>
    <mergeCell ref="I7:M7"/>
  </mergeCells>
  <hyperlinks>
    <hyperlink ref="D28" r:id="rId1"/>
  </hyperlinks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 Rebalancing Tool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HOLISTIC</dc:creator>
  <cp:lastModifiedBy>HP</cp:lastModifiedBy>
  <dcterms:created xsi:type="dcterms:W3CDTF">2020-04-13T07:36:04Z</dcterms:created>
  <dcterms:modified xsi:type="dcterms:W3CDTF">2020-04-15T08:08:38Z</dcterms:modified>
</cp:coreProperties>
</file>